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1510" windowHeight="8655" tabRatio="500"/>
  </bookViews>
  <sheets>
    <sheet name="Full 1" sheetId="1" r:id="rId1"/>
  </sheets>
  <calcPr calcId="152511"/>
</workbook>
</file>

<file path=xl/calcChain.xml><?xml version="1.0" encoding="utf-8"?>
<calcChain xmlns="http://schemas.openxmlformats.org/spreadsheetml/2006/main">
  <c r="D45" i="1" l="1"/>
  <c r="B45" i="1"/>
  <c r="D15" i="1"/>
  <c r="D28" i="1"/>
  <c r="B30" i="1"/>
  <c r="B17" i="1"/>
  <c r="B43" i="1"/>
  <c r="D24" i="1"/>
  <c r="D25" i="1"/>
  <c r="D26" i="1"/>
  <c r="D27" i="1"/>
  <c r="D41" i="1"/>
  <c r="D23" i="1"/>
  <c r="D22" i="1"/>
  <c r="D30" i="1"/>
  <c r="B7" i="1"/>
  <c r="D35" i="1"/>
  <c r="D36" i="1"/>
  <c r="D37" i="1"/>
  <c r="D38" i="1"/>
  <c r="D39" i="1"/>
  <c r="D40" i="1"/>
  <c r="D12" i="1"/>
  <c r="D13" i="1"/>
  <c r="D14" i="1"/>
  <c r="D5" i="1"/>
  <c r="D7" i="1"/>
  <c r="D43" i="1"/>
  <c r="D17" i="1"/>
</calcChain>
</file>

<file path=xl/sharedStrings.xml><?xml version="1.0" encoding="utf-8"?>
<sst xmlns="http://schemas.openxmlformats.org/spreadsheetml/2006/main" count="45" uniqueCount="32">
  <si>
    <t>PRODUCTO FISCAL</t>
  </si>
  <si>
    <t>Producto</t>
  </si>
  <si>
    <t>Unidades</t>
  </si>
  <si>
    <t>Precio Distribuidor</t>
  </si>
  <si>
    <t>Precio Total</t>
  </si>
  <si>
    <t>Total</t>
  </si>
  <si>
    <t>Unidad</t>
  </si>
  <si>
    <t>LICORES</t>
  </si>
  <si>
    <t>Xtabentum Maya, 0,70L, 35º</t>
  </si>
  <si>
    <t>RONES</t>
  </si>
  <si>
    <t>Ron Caribe Blanco, 0,70L, 40º</t>
  </si>
  <si>
    <t>Ron Caribe 5 años, 0,70L, 40º</t>
  </si>
  <si>
    <t>Ron Coco Kalani, 0,70L, 20º</t>
  </si>
  <si>
    <t>VODKAS</t>
  </si>
  <si>
    <t xml:space="preserve">Vodka Duwrikoff, 1L, 37,5º, </t>
  </si>
  <si>
    <t xml:space="preserve">Total </t>
  </si>
  <si>
    <t>WHISKIS</t>
  </si>
  <si>
    <t>John Barr Finest, 0,70L, 40º</t>
  </si>
  <si>
    <t>John Barr Finest, 1L, 40º</t>
  </si>
  <si>
    <t>John Barr Reserve, 0,70L, 40º</t>
  </si>
  <si>
    <t>Claymore Scotch, 1L, 43º</t>
  </si>
  <si>
    <t>Stewarts 2012, 0,70L, 40º</t>
  </si>
  <si>
    <t>Stewarts 2012, 0,35L, 40º</t>
  </si>
  <si>
    <t>Precios y Cantidad Final</t>
  </si>
  <si>
    <t>VODKA BABUSHKA 40º 70CL -6</t>
  </si>
  <si>
    <t>VODKA CANABI 40º 70CL -12</t>
  </si>
  <si>
    <t>VODKA ALE 40º 70CL -12</t>
  </si>
  <si>
    <t xml:space="preserve">VODKA DARKBERRY 40º 70CL -12 </t>
  </si>
  <si>
    <t xml:space="preserve">VODKA SHOTKA 40º 70CL -12 </t>
  </si>
  <si>
    <t xml:space="preserve">WHISKY TEACHERS 40º 1 LT -12 </t>
  </si>
  <si>
    <t>Ron mamajuana canamu (0,70L 30º)</t>
  </si>
  <si>
    <t>Vicent Van Gogh  47º: GINEBRA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</si>
</sst>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5" x14ac:knownFonts="1">
    <font>
      <sz val="10"/>
      <color rgb="FF000000"/>
      <name val="Arial"/>
    </font>
    <font>
      <sz val="18"/>
      <name val="Arial"/>
    </font>
    <font>
      <sz val="14"/>
      <name val="Arial"/>
    </font>
    <font>
      <b/>
      <sz val="14"/>
      <name val="Arial"/>
    </font>
    <font>
      <sz val="14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1" xfId="0" applyNumberFormat="1" applyFont="1" applyBorder="1"/>
    <xf numFmtId="0" fontId="3" fillId="0" borderId="1" xfId="0" applyFont="1" applyBorder="1" applyAlignment="1"/>
    <xf numFmtId="0" fontId="2" fillId="0" borderId="1" xfId="0" applyFont="1" applyBorder="1"/>
    <xf numFmtId="0" fontId="3" fillId="0" borderId="1" xfId="0" applyFont="1" applyFill="1" applyBorder="1" applyAlignment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3" fillId="2" borderId="1" xfId="0" applyFont="1" applyFill="1" applyBorder="1" applyAlignme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/>
    <xf numFmtId="3" fontId="2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45"/>
  <sheetViews>
    <sheetView tabSelected="1" workbookViewId="0">
      <selection activeCell="P8" sqref="O8:P22"/>
    </sheetView>
  </sheetViews>
  <sheetFormatPr defaultColWidth="14.42578125" defaultRowHeight="15.75" customHeight="1" x14ac:dyDescent="0.2"/>
  <cols>
    <col min="1" max="1" width="48.42578125" bestFit="1" customWidth="1"/>
    <col min="2" max="2" width="14.42578125" customWidth="1"/>
    <col min="3" max="3" width="23.85546875" bestFit="1" customWidth="1"/>
    <col min="4" max="4" width="22" customWidth="1"/>
  </cols>
  <sheetData>
    <row r="1" spans="1:4" ht="33.75" customHeight="1" x14ac:dyDescent="0.35">
      <c r="A1" s="20" t="s">
        <v>0</v>
      </c>
      <c r="B1" s="21"/>
      <c r="C1" s="21"/>
      <c r="D1" s="21"/>
    </row>
    <row r="2" spans="1:4" ht="18" x14ac:dyDescent="0.25">
      <c r="A2" s="3"/>
      <c r="B2" s="3"/>
      <c r="C2" s="4"/>
      <c r="D2" s="3"/>
    </row>
    <row r="3" spans="1:4" ht="18" x14ac:dyDescent="0.25">
      <c r="A3" s="2" t="s">
        <v>7</v>
      </c>
      <c r="B3" s="3"/>
      <c r="C3" s="4"/>
      <c r="D3" s="3"/>
    </row>
    <row r="4" spans="1:4" ht="18" x14ac:dyDescent="0.25">
      <c r="A4" s="16" t="s">
        <v>1</v>
      </c>
      <c r="B4" s="16" t="s">
        <v>6</v>
      </c>
      <c r="C4" s="17" t="s">
        <v>3</v>
      </c>
      <c r="D4" s="16" t="s">
        <v>4</v>
      </c>
    </row>
    <row r="5" spans="1:4" ht="54.95" customHeight="1" x14ac:dyDescent="0.25">
      <c r="A5" s="5" t="s">
        <v>8</v>
      </c>
      <c r="B5" s="5">
        <v>1763</v>
      </c>
      <c r="C5" s="6">
        <v>9.9600000000000009</v>
      </c>
      <c r="D5" s="7">
        <f>B5*C5</f>
        <v>17559.480000000003</v>
      </c>
    </row>
    <row r="6" spans="1:4" ht="18" x14ac:dyDescent="0.25">
      <c r="A6" s="1"/>
      <c r="B6" s="3"/>
      <c r="C6" s="4"/>
      <c r="D6" s="3"/>
    </row>
    <row r="7" spans="1:4" ht="18" x14ac:dyDescent="0.25">
      <c r="A7" s="8" t="s">
        <v>5</v>
      </c>
      <c r="B7" s="9">
        <f>SUM(B5:B5)</f>
        <v>1763</v>
      </c>
      <c r="C7" s="7"/>
      <c r="D7" s="7">
        <f>SUM(D5:D5)</f>
        <v>17559.480000000003</v>
      </c>
    </row>
    <row r="8" spans="1:4" ht="18" x14ac:dyDescent="0.25">
      <c r="A8" s="3"/>
      <c r="B8" s="3"/>
      <c r="C8" s="4"/>
      <c r="D8" s="3"/>
    </row>
    <row r="9" spans="1:4" ht="18" x14ac:dyDescent="0.25">
      <c r="A9" s="3"/>
      <c r="B9" s="3"/>
      <c r="C9" s="4"/>
      <c r="D9" s="3"/>
    </row>
    <row r="10" spans="1:4" ht="18" x14ac:dyDescent="0.25">
      <c r="A10" s="2" t="s">
        <v>9</v>
      </c>
      <c r="B10" s="3"/>
      <c r="C10" s="4"/>
      <c r="D10" s="3"/>
    </row>
    <row r="11" spans="1:4" ht="18" x14ac:dyDescent="0.25">
      <c r="A11" s="16" t="s">
        <v>1</v>
      </c>
      <c r="B11" s="16" t="s">
        <v>2</v>
      </c>
      <c r="C11" s="17" t="s">
        <v>3</v>
      </c>
      <c r="D11" s="16" t="s">
        <v>4</v>
      </c>
    </row>
    <row r="12" spans="1:4" ht="18" x14ac:dyDescent="0.25">
      <c r="A12" s="5" t="s">
        <v>10</v>
      </c>
      <c r="B12" s="5">
        <v>2262</v>
      </c>
      <c r="C12" s="6">
        <v>6.4489999999999998</v>
      </c>
      <c r="D12" s="7">
        <f>B12*C12</f>
        <v>14587.637999999999</v>
      </c>
    </row>
    <row r="13" spans="1:4" ht="18" x14ac:dyDescent="0.25">
      <c r="A13" s="5" t="s">
        <v>11</v>
      </c>
      <c r="B13" s="5">
        <v>5001</v>
      </c>
      <c r="C13" s="6">
        <v>8.8239999999999998</v>
      </c>
      <c r="D13" s="7">
        <f>B13*C13</f>
        <v>44128.824000000001</v>
      </c>
    </row>
    <row r="14" spans="1:4" ht="18" x14ac:dyDescent="0.25">
      <c r="A14" s="5" t="s">
        <v>12</v>
      </c>
      <c r="B14" s="5">
        <v>4997</v>
      </c>
      <c r="C14" s="6">
        <v>7.85</v>
      </c>
      <c r="D14" s="7">
        <f>B14*C14</f>
        <v>39226.449999999997</v>
      </c>
    </row>
    <row r="15" spans="1:4" ht="18" x14ac:dyDescent="0.25">
      <c r="A15" s="5" t="s">
        <v>30</v>
      </c>
      <c r="B15" s="5">
        <v>25264</v>
      </c>
      <c r="C15" s="6">
        <v>8.8239999999999998</v>
      </c>
      <c r="D15" s="7">
        <f>B15*C15</f>
        <v>222929.53599999999</v>
      </c>
    </row>
    <row r="16" spans="1:4" ht="18" x14ac:dyDescent="0.25">
      <c r="A16" s="3"/>
      <c r="B16" s="3"/>
      <c r="C16" s="4"/>
      <c r="D16" s="3"/>
    </row>
    <row r="17" spans="1:4" ht="18" x14ac:dyDescent="0.25">
      <c r="A17" s="8" t="s">
        <v>5</v>
      </c>
      <c r="B17" s="9">
        <f>SUM(B12:B15)</f>
        <v>37524</v>
      </c>
      <c r="C17" s="7"/>
      <c r="D17" s="7">
        <f>SUM(D12:D14)</f>
        <v>97942.911999999997</v>
      </c>
    </row>
    <row r="18" spans="1:4" ht="18" x14ac:dyDescent="0.25">
      <c r="A18" s="3"/>
      <c r="B18" s="3"/>
      <c r="C18" s="4"/>
      <c r="D18" s="3"/>
    </row>
    <row r="19" spans="1:4" ht="18" x14ac:dyDescent="0.25">
      <c r="A19" s="2"/>
      <c r="B19" s="3"/>
      <c r="C19" s="4"/>
      <c r="D19" s="3"/>
    </row>
    <row r="20" spans="1:4" ht="18" x14ac:dyDescent="0.25">
      <c r="A20" s="2" t="s">
        <v>13</v>
      </c>
      <c r="B20" s="3"/>
      <c r="C20" s="4"/>
      <c r="D20" s="3"/>
    </row>
    <row r="21" spans="1:4" ht="18" x14ac:dyDescent="0.25">
      <c r="A21" s="16" t="s">
        <v>1</v>
      </c>
      <c r="B21" s="16" t="s">
        <v>2</v>
      </c>
      <c r="C21" s="17" t="s">
        <v>3</v>
      </c>
      <c r="D21" s="16" t="s">
        <v>4</v>
      </c>
    </row>
    <row r="22" spans="1:4" ht="18" x14ac:dyDescent="0.25">
      <c r="A22" s="5" t="s">
        <v>14</v>
      </c>
      <c r="B22" s="5">
        <v>5098</v>
      </c>
      <c r="C22" s="6">
        <v>8</v>
      </c>
      <c r="D22" s="7">
        <f>B22*C22</f>
        <v>40784</v>
      </c>
    </row>
    <row r="23" spans="1:4" ht="18" x14ac:dyDescent="0.25">
      <c r="A23" s="5" t="s">
        <v>24</v>
      </c>
      <c r="B23" s="18">
        <v>21261</v>
      </c>
      <c r="C23" s="6">
        <v>25</v>
      </c>
      <c r="D23" s="7">
        <f t="shared" ref="D23:D28" si="0">+C23*B23</f>
        <v>531525</v>
      </c>
    </row>
    <row r="24" spans="1:4" ht="18" x14ac:dyDescent="0.25">
      <c r="A24" s="5" t="s">
        <v>25</v>
      </c>
      <c r="B24" s="5">
        <v>121</v>
      </c>
      <c r="C24" s="6">
        <v>19</v>
      </c>
      <c r="D24" s="7">
        <f t="shared" si="0"/>
        <v>2299</v>
      </c>
    </row>
    <row r="25" spans="1:4" ht="18" x14ac:dyDescent="0.25">
      <c r="A25" s="5" t="s">
        <v>26</v>
      </c>
      <c r="B25" s="5">
        <v>133</v>
      </c>
      <c r="C25" s="6">
        <v>19</v>
      </c>
      <c r="D25" s="7">
        <f t="shared" si="0"/>
        <v>2527</v>
      </c>
    </row>
    <row r="26" spans="1:4" ht="18" x14ac:dyDescent="0.25">
      <c r="A26" s="5" t="s">
        <v>27</v>
      </c>
      <c r="B26" s="5">
        <v>133</v>
      </c>
      <c r="C26" s="6">
        <v>19</v>
      </c>
      <c r="D26" s="7">
        <f t="shared" si="0"/>
        <v>2527</v>
      </c>
    </row>
    <row r="27" spans="1:4" ht="18" x14ac:dyDescent="0.25">
      <c r="A27" s="5" t="s">
        <v>28</v>
      </c>
      <c r="B27" s="5">
        <v>441</v>
      </c>
      <c r="C27" s="6">
        <v>19</v>
      </c>
      <c r="D27" s="7">
        <f t="shared" si="0"/>
        <v>8379</v>
      </c>
    </row>
    <row r="28" spans="1:4" ht="18" x14ac:dyDescent="0.25">
      <c r="A28" s="19" t="s">
        <v>31</v>
      </c>
      <c r="B28" s="5">
        <v>1332</v>
      </c>
      <c r="C28" s="6">
        <v>19</v>
      </c>
      <c r="D28" s="7">
        <f t="shared" si="0"/>
        <v>25308</v>
      </c>
    </row>
    <row r="29" spans="1:4" ht="18" x14ac:dyDescent="0.25">
      <c r="A29" s="3"/>
      <c r="B29" s="3"/>
      <c r="C29" s="4"/>
      <c r="D29" s="3"/>
    </row>
    <row r="30" spans="1:4" ht="18" x14ac:dyDescent="0.25">
      <c r="A30" s="8" t="s">
        <v>15</v>
      </c>
      <c r="B30" s="9">
        <f>SUM(B22:B28)</f>
        <v>28519</v>
      </c>
      <c r="C30" s="7"/>
      <c r="D30" s="7">
        <f>SUM(D22:D28)</f>
        <v>613349</v>
      </c>
    </row>
    <row r="31" spans="1:4" ht="18" x14ac:dyDescent="0.25">
      <c r="A31" s="3"/>
      <c r="B31" s="3"/>
      <c r="C31" s="4"/>
      <c r="D31" s="3"/>
    </row>
    <row r="32" spans="1:4" ht="18" x14ac:dyDescent="0.25">
      <c r="A32" s="3"/>
      <c r="B32" s="3"/>
      <c r="C32" s="4"/>
      <c r="D32" s="3"/>
    </row>
    <row r="33" spans="1:4" ht="18" x14ac:dyDescent="0.25">
      <c r="A33" s="2" t="s">
        <v>16</v>
      </c>
      <c r="B33" s="3"/>
      <c r="C33" s="4"/>
      <c r="D33" s="3"/>
    </row>
    <row r="34" spans="1:4" ht="18" x14ac:dyDescent="0.25">
      <c r="A34" s="16" t="s">
        <v>1</v>
      </c>
      <c r="B34" s="16" t="s">
        <v>2</v>
      </c>
      <c r="C34" s="17" t="s">
        <v>3</v>
      </c>
      <c r="D34" s="16" t="s">
        <v>4</v>
      </c>
    </row>
    <row r="35" spans="1:4" ht="18" x14ac:dyDescent="0.25">
      <c r="A35" s="5" t="s">
        <v>17</v>
      </c>
      <c r="B35" s="5">
        <v>519</v>
      </c>
      <c r="C35" s="6">
        <v>6.29</v>
      </c>
      <c r="D35" s="7">
        <f t="shared" ref="D35:D40" si="1">B35*C35</f>
        <v>3264.51</v>
      </c>
    </row>
    <row r="36" spans="1:4" ht="18" x14ac:dyDescent="0.25">
      <c r="A36" s="5" t="s">
        <v>18</v>
      </c>
      <c r="B36" s="5">
        <v>1180</v>
      </c>
      <c r="C36" s="6">
        <v>9.5</v>
      </c>
      <c r="D36" s="7">
        <f t="shared" si="1"/>
        <v>11210</v>
      </c>
    </row>
    <row r="37" spans="1:4" ht="18" x14ac:dyDescent="0.25">
      <c r="A37" s="5" t="s">
        <v>19</v>
      </c>
      <c r="B37" s="5">
        <v>3328</v>
      </c>
      <c r="C37" s="6">
        <v>6.95</v>
      </c>
      <c r="D37" s="7">
        <f t="shared" si="1"/>
        <v>23129.600000000002</v>
      </c>
    </row>
    <row r="38" spans="1:4" ht="18" x14ac:dyDescent="0.25">
      <c r="A38" s="5" t="s">
        <v>20</v>
      </c>
      <c r="B38" s="5">
        <v>2474</v>
      </c>
      <c r="C38" s="6">
        <v>6.95</v>
      </c>
      <c r="D38" s="7">
        <f t="shared" si="1"/>
        <v>17194.3</v>
      </c>
    </row>
    <row r="39" spans="1:4" ht="18" x14ac:dyDescent="0.25">
      <c r="A39" s="5" t="s">
        <v>21</v>
      </c>
      <c r="B39" s="5">
        <v>520</v>
      </c>
      <c r="C39" s="6">
        <v>4.92</v>
      </c>
      <c r="D39" s="7">
        <f t="shared" si="1"/>
        <v>2558.4</v>
      </c>
    </row>
    <row r="40" spans="1:4" ht="18" x14ac:dyDescent="0.25">
      <c r="A40" s="5" t="s">
        <v>22</v>
      </c>
      <c r="B40" s="5">
        <v>952</v>
      </c>
      <c r="C40" s="6">
        <v>2.407</v>
      </c>
      <c r="D40" s="7">
        <f t="shared" si="1"/>
        <v>2291.4639999999999</v>
      </c>
    </row>
    <row r="41" spans="1:4" ht="18" x14ac:dyDescent="0.25">
      <c r="A41" s="5" t="s">
        <v>29</v>
      </c>
      <c r="B41" s="18">
        <v>1605</v>
      </c>
      <c r="C41" s="6">
        <v>22</v>
      </c>
      <c r="D41" s="7">
        <f>+C41*B41</f>
        <v>35310</v>
      </c>
    </row>
    <row r="42" spans="1:4" ht="18" x14ac:dyDescent="0.25">
      <c r="A42" s="3"/>
      <c r="B42" s="3"/>
      <c r="C42" s="4"/>
      <c r="D42" s="3"/>
    </row>
    <row r="43" spans="1:4" ht="18" x14ac:dyDescent="0.25">
      <c r="A43" s="10" t="s">
        <v>5</v>
      </c>
      <c r="B43" s="11">
        <f>SUM(B35:B41)</f>
        <v>10578</v>
      </c>
      <c r="C43" s="12"/>
      <c r="D43" s="12">
        <f>SUM(D35:D41)</f>
        <v>94958.274000000005</v>
      </c>
    </row>
    <row r="44" spans="1:4" ht="18" x14ac:dyDescent="0.25">
      <c r="A44" s="3"/>
      <c r="B44" s="3"/>
      <c r="C44" s="4"/>
      <c r="D44" s="3"/>
    </row>
    <row r="45" spans="1:4" ht="18" x14ac:dyDescent="0.25">
      <c r="A45" s="13" t="s">
        <v>23</v>
      </c>
      <c r="B45" s="14">
        <f>SUM(B43,B30,B17,B7)</f>
        <v>78384</v>
      </c>
      <c r="C45" s="15"/>
      <c r="D45" s="15">
        <f>SUM(D43,D30,D17,D7)</f>
        <v>823809.66599999997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2017-09-27T10:55:00Z</dcterms:created>
  <dcterms:modified xsi:type="dcterms:W3CDTF">2020-12-17T14:45:50Z</dcterms:modified>
</cp:coreProperties>
</file>